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" yWindow="111" windowWidth="16346" windowHeight="5751"/>
  </bookViews>
  <sheets>
    <sheet name="表1　NORMSDISTによるPf計算sheet" sheetId="5" r:id="rId1"/>
  </sheets>
  <definedNames>
    <definedName name="_xlnm.Print_Area" localSheetId="0">'表1　NORMSDISTによるPf計算sheet'!$A$1:$G$15</definedName>
  </definedNames>
  <calcPr calcId="145621"/>
</workbook>
</file>

<file path=xl/calcChain.xml><?xml version="1.0" encoding="utf-8"?>
<calcChain xmlns="http://schemas.openxmlformats.org/spreadsheetml/2006/main">
  <c r="C12" i="5" l="1"/>
  <c r="C11" i="5"/>
  <c r="C10" i="5"/>
  <c r="C9" i="5"/>
  <c r="C8" i="5"/>
  <c r="C7" i="5"/>
  <c r="C6" i="5"/>
  <c r="F6" i="5" s="1"/>
  <c r="G6" i="5" s="1"/>
  <c r="C5" i="5"/>
  <c r="F5" i="5" s="1"/>
  <c r="G5" i="5" s="1"/>
  <c r="C4" i="5"/>
  <c r="F4" i="5" s="1"/>
  <c r="G4" i="5" s="1"/>
  <c r="C3" i="5"/>
  <c r="F3" i="5" s="1"/>
  <c r="G3" i="5" s="1"/>
  <c r="C2" i="5"/>
  <c r="F2" i="5" s="1"/>
  <c r="G2" i="5" s="1"/>
  <c r="F10" i="5" l="1"/>
  <c r="F9" i="5"/>
  <c r="F8" i="5"/>
  <c r="F7" i="5"/>
  <c r="F12" i="5"/>
  <c r="G8" i="5" l="1"/>
  <c r="G12" i="5"/>
  <c r="F11" i="5"/>
  <c r="G11" i="5" s="1"/>
  <c r="G9" i="5"/>
  <c r="G10" i="5"/>
  <c r="G7" i="5"/>
</calcChain>
</file>

<file path=xl/sharedStrings.xml><?xml version="1.0" encoding="utf-8"?>
<sst xmlns="http://schemas.openxmlformats.org/spreadsheetml/2006/main" count="14" uniqueCount="14">
  <si>
    <t>図11
図12</t>
    <rPh sb="0" eb="1">
      <t>ズ</t>
    </rPh>
    <rPh sb="4" eb="5">
      <t>ズ</t>
    </rPh>
    <phoneticPr fontId="1"/>
  </si>
  <si>
    <t>図13
図14</t>
    <rPh sb="0" eb="1">
      <t>ズ</t>
    </rPh>
    <rPh sb="4" eb="5">
      <t>ズ</t>
    </rPh>
    <phoneticPr fontId="1"/>
  </si>
  <si>
    <t>図８
右下り
破線矢印</t>
    <rPh sb="0" eb="1">
      <t>ズ</t>
    </rPh>
    <rPh sb="3" eb="4">
      <t>ミギ</t>
    </rPh>
    <rPh sb="4" eb="5">
      <t>サ</t>
    </rPh>
    <rPh sb="7" eb="9">
      <t>ハセン</t>
    </rPh>
    <rPh sb="9" eb="11">
      <t>ヤジルシ</t>
    </rPh>
    <phoneticPr fontId="1"/>
  </si>
  <si>
    <t>備  考</t>
    <rPh sb="0" eb="1">
      <t>ビ</t>
    </rPh>
    <rPh sb="3" eb="4">
      <t>コウ</t>
    </rPh>
    <phoneticPr fontId="1"/>
  </si>
  <si>
    <r>
      <t>η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R</t>
    </r>
    <phoneticPr fontId="1"/>
  </si>
  <si>
    <r>
      <t>η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phoneticPr fontId="1"/>
  </si>
  <si>
    <r>
      <t>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R</t>
    </r>
    <phoneticPr fontId="1"/>
  </si>
  <si>
    <r>
      <t>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phoneticPr fontId="1"/>
  </si>
  <si>
    <r>
      <rPr>
        <sz val="11"/>
        <color theme="1"/>
        <rFont val="Century"/>
        <family val="1"/>
      </rPr>
      <t>S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c</t>
    </r>
    <r>
      <rPr>
        <sz val="11"/>
        <color theme="1"/>
        <rFont val="ＭＳ Ｐゴシック"/>
        <family val="3"/>
        <charset val="128"/>
        <scheme val="minor"/>
      </rPr>
      <t>=
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R</t>
    </r>
    <r>
      <rPr>
        <sz val="11"/>
        <color theme="1"/>
        <rFont val="ＭＳ Ｐゴシック"/>
        <family val="3"/>
        <charset val="128"/>
        <scheme val="minor"/>
      </rPr>
      <t>/μ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phoneticPr fontId="1"/>
  </si>
  <si>
    <r>
      <rPr>
        <sz val="11"/>
        <color theme="1"/>
        <rFont val="Century"/>
        <family val="1"/>
      </rPr>
      <t>P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f</t>
    </r>
    <r>
      <rPr>
        <vertAlign val="subscript"/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ＭＳ Ｐゴシック"/>
        <family val="3"/>
        <charset val="128"/>
        <scheme val="minor"/>
      </rPr>
      <t>=
NORMSDIST(u)</t>
    </r>
    <phoneticPr fontId="1"/>
  </si>
  <si>
    <r>
      <t>ストレス一定
η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S</t>
    </r>
    <r>
      <rPr>
        <sz val="11"/>
        <color theme="1"/>
        <rFont val="ＭＳ Ｐゴシック"/>
        <family val="2"/>
        <charset val="128"/>
        <scheme val="minor"/>
      </rPr>
      <t>=0 （図4）</t>
    </r>
    <rPh sb="4" eb="6">
      <t>イッテイ</t>
    </rPh>
    <rPh sb="13" eb="14">
      <t>ズ</t>
    </rPh>
    <phoneticPr fontId="1"/>
  </si>
  <si>
    <t>注1．第1行は注釈行</t>
    <rPh sb="0" eb="1">
      <t>チュウ</t>
    </rPh>
    <rPh sb="3" eb="4">
      <t>ダイ</t>
    </rPh>
    <rPh sb="5" eb="6">
      <t>ギョウ</t>
    </rPh>
    <rPh sb="7" eb="10">
      <t>チュウシャクギョウ</t>
    </rPh>
    <phoneticPr fontId="1"/>
  </si>
  <si>
    <r>
      <t>注2．</t>
    </r>
    <r>
      <rPr>
        <sz val="11"/>
        <color theme="1"/>
        <rFont val="Century"/>
        <family val="1"/>
      </rPr>
      <t>u</t>
    </r>
    <r>
      <rPr>
        <sz val="11"/>
        <color theme="1"/>
        <rFont val="ＭＳ Ｐゴシック"/>
        <family val="2"/>
        <charset val="128"/>
        <scheme val="minor"/>
      </rPr>
      <t>= F= -(C-1)/SQRT(C^2*D^2+E^2)</t>
    </r>
    <rPh sb="0" eb="1">
      <t>チュウ</t>
    </rPh>
    <phoneticPr fontId="1"/>
  </si>
  <si>
    <t>注3．本計算シートは、使用者の責任においてご使用ください</t>
    <rPh sb="0" eb="1">
      <t>チュウ</t>
    </rPh>
    <rPh sb="3" eb="4">
      <t>ホン</t>
    </rPh>
    <rPh sb="4" eb="6">
      <t>ケイサン</t>
    </rPh>
    <rPh sb="11" eb="14">
      <t>シヨウシャ</t>
    </rPh>
    <rPh sb="15" eb="17">
      <t>セキニン</t>
    </rPh>
    <rPh sb="22" eb="2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</si>
</sst>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_ "/>
    <numFmt numFmtId="177" formatCode="0.00000_ "/>
    <numFmt numFmtId="178" formatCode="0.0000E+0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b/>
      <vertAlign val="subscript"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6" fontId="0" fillId="0" borderId="0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29689</xdr:colOff>
      <xdr:row>0</xdr:row>
      <xdr:rowOff>46371</xdr:rowOff>
    </xdr:from>
    <xdr:to>
      <xdr:col>5</xdr:col>
      <xdr:colOff>1123208</xdr:colOff>
      <xdr:row>0</xdr:row>
      <xdr:rowOff>469075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2923" y="46371"/>
          <a:ext cx="1093519" cy="422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10" zoomScaleNormal="110" workbookViewId="0">
      <selection activeCell="G2" sqref="G2"/>
    </sheetView>
  </sheetViews>
  <sheetFormatPr defaultRowHeight="13.3" x14ac:dyDescent="0.25"/>
  <cols>
    <col min="1" max="1" width="3.69140625" customWidth="1"/>
    <col min="2" max="2" width="3.84375" customWidth="1"/>
    <col min="3" max="3" width="7.3828125" customWidth="1"/>
    <col min="4" max="4" width="8.61328125" customWidth="1"/>
    <col min="5" max="5" width="4.69140625" customWidth="1"/>
    <col min="6" max="6" width="16.3046875" customWidth="1"/>
    <col min="7" max="7" width="14" customWidth="1"/>
    <col min="8" max="8" width="11.3828125" customWidth="1"/>
    <col min="9" max="9" width="15.3046875" customWidth="1"/>
  </cols>
  <sheetData>
    <row r="1" spans="1:8" ht="39.9" customHeight="1" x14ac:dyDescent="0.25">
      <c r="A1" s="2" t="s">
        <v>6</v>
      </c>
      <c r="B1" s="2" t="s">
        <v>7</v>
      </c>
      <c r="C1" s="3" t="s">
        <v>8</v>
      </c>
      <c r="D1" s="2" t="s">
        <v>4</v>
      </c>
      <c r="E1" s="2" t="s">
        <v>5</v>
      </c>
      <c r="F1" s="3"/>
      <c r="G1" s="3" t="s">
        <v>9</v>
      </c>
      <c r="H1" s="6" t="s">
        <v>3</v>
      </c>
    </row>
    <row r="2" spans="1:8" ht="29.15" x14ac:dyDescent="0.25">
      <c r="A2" s="1">
        <v>3</v>
      </c>
      <c r="B2" s="7">
        <v>1</v>
      </c>
      <c r="C2" s="10">
        <f t="shared" ref="C2:C12" si="0">A2/B2</f>
        <v>3</v>
      </c>
      <c r="D2" s="1">
        <v>0.2</v>
      </c>
      <c r="E2" s="7">
        <v>0</v>
      </c>
      <c r="F2" s="16">
        <f t="shared" ref="F2:F6" si="1">-(C2-1)/SQRT(C2^2*D2^2+E2^2)</f>
        <v>-3.333333333333333</v>
      </c>
      <c r="G2" s="24">
        <f t="shared" ref="G2:G6" si="2">NORMSDIST(F2)</f>
        <v>4.2906033319683703E-4</v>
      </c>
      <c r="H2" s="9" t="s">
        <v>10</v>
      </c>
    </row>
    <row r="3" spans="1:8" ht="12" customHeight="1" x14ac:dyDescent="0.25">
      <c r="A3" s="10">
        <v>5</v>
      </c>
      <c r="B3" s="10">
        <v>1</v>
      </c>
      <c r="C3" s="10">
        <f t="shared" si="0"/>
        <v>5</v>
      </c>
      <c r="D3" s="21">
        <v>0.16711000000000001</v>
      </c>
      <c r="E3" s="10">
        <v>0.1</v>
      </c>
      <c r="F3" s="17">
        <f t="shared" si="1"/>
        <v>-4.7533441819749509</v>
      </c>
      <c r="G3" s="25">
        <f t="shared" si="2"/>
        <v>1.0003965698201002E-6</v>
      </c>
      <c r="H3" s="30" t="s">
        <v>2</v>
      </c>
    </row>
    <row r="4" spans="1:8" ht="12" customHeight="1" x14ac:dyDescent="0.25">
      <c r="A4" s="12">
        <v>4</v>
      </c>
      <c r="B4" s="12">
        <v>1</v>
      </c>
      <c r="C4" s="12">
        <f t="shared" si="0"/>
        <v>4</v>
      </c>
      <c r="D4" s="22">
        <v>0.17407</v>
      </c>
      <c r="E4" s="12">
        <v>0.1</v>
      </c>
      <c r="F4" s="18">
        <f t="shared" si="1"/>
        <v>-4.2648508437599419</v>
      </c>
      <c r="G4" s="26">
        <f t="shared" si="2"/>
        <v>1.0001789413559144E-5</v>
      </c>
      <c r="H4" s="33"/>
    </row>
    <row r="5" spans="1:8" ht="12" customHeight="1" x14ac:dyDescent="0.25">
      <c r="A5" s="12">
        <v>3.1</v>
      </c>
      <c r="B5" s="12">
        <v>1</v>
      </c>
      <c r="C5" s="12">
        <f t="shared" si="0"/>
        <v>3.1</v>
      </c>
      <c r="D5" s="22">
        <v>0.17927999999999999</v>
      </c>
      <c r="E5" s="12">
        <v>0.1</v>
      </c>
      <c r="F5" s="18">
        <f t="shared" si="1"/>
        <v>-3.7188355031459448</v>
      </c>
      <c r="G5" s="26">
        <f t="shared" si="2"/>
        <v>1.0007166559443438E-4</v>
      </c>
      <c r="H5" s="33"/>
    </row>
    <row r="6" spans="1:8" ht="12" customHeight="1" x14ac:dyDescent="0.25">
      <c r="A6" s="14">
        <v>2.6</v>
      </c>
      <c r="B6" s="14">
        <v>1</v>
      </c>
      <c r="C6" s="14">
        <f t="shared" si="0"/>
        <v>2.6</v>
      </c>
      <c r="D6" s="23">
        <v>0.19539000000000001</v>
      </c>
      <c r="E6" s="14">
        <v>0.1</v>
      </c>
      <c r="F6" s="19">
        <f t="shared" si="1"/>
        <v>-3.0902186814821722</v>
      </c>
      <c r="G6" s="27">
        <f t="shared" si="2"/>
        <v>1.0000458765095977E-3</v>
      </c>
      <c r="H6" s="34"/>
    </row>
    <row r="7" spans="1:8" ht="12" customHeight="1" x14ac:dyDescent="0.25">
      <c r="A7" s="11">
        <v>2</v>
      </c>
      <c r="B7" s="11">
        <v>1</v>
      </c>
      <c r="C7" s="10">
        <f t="shared" si="0"/>
        <v>2</v>
      </c>
      <c r="D7" s="11">
        <v>0.1</v>
      </c>
      <c r="E7" s="11">
        <v>0.3</v>
      </c>
      <c r="F7" s="20">
        <f>-(C7-1)/SQRT(C7^2*D7^2+E7^2)</f>
        <v>-2.7735009811261455</v>
      </c>
      <c r="G7" s="25">
        <f>NORMSDIST(F7)</f>
        <v>2.7728336576220277E-3</v>
      </c>
      <c r="H7" s="30" t="s">
        <v>0</v>
      </c>
    </row>
    <row r="8" spans="1:8" ht="12" customHeight="1" x14ac:dyDescent="0.25">
      <c r="A8" s="13">
        <v>2</v>
      </c>
      <c r="B8" s="13">
        <v>1</v>
      </c>
      <c r="C8" s="12">
        <f t="shared" si="0"/>
        <v>2</v>
      </c>
      <c r="D8" s="13">
        <v>0.2</v>
      </c>
      <c r="E8" s="13">
        <v>0.3</v>
      </c>
      <c r="F8" s="18">
        <f t="shared" ref="F8:F12" si="3">-(C8-1)/SQRT(C8^2*D8^2+E8^2)</f>
        <v>-2</v>
      </c>
      <c r="G8" s="26">
        <f t="shared" ref="G8:G12" si="4">NORMSDIST(F8)</f>
        <v>2.2750131948179191E-2</v>
      </c>
      <c r="H8" s="31"/>
    </row>
    <row r="9" spans="1:8" ht="12" customHeight="1" x14ac:dyDescent="0.25">
      <c r="A9" s="15">
        <v>2</v>
      </c>
      <c r="B9" s="15">
        <v>1</v>
      </c>
      <c r="C9" s="14">
        <f t="shared" si="0"/>
        <v>2</v>
      </c>
      <c r="D9" s="15">
        <v>0.3</v>
      </c>
      <c r="E9" s="15">
        <v>0.3</v>
      </c>
      <c r="F9" s="19">
        <f t="shared" si="3"/>
        <v>-1.4907119849998598</v>
      </c>
      <c r="G9" s="27">
        <f t="shared" si="4"/>
        <v>6.8018564057071795E-2</v>
      </c>
      <c r="H9" s="32"/>
    </row>
    <row r="10" spans="1:8" ht="12" customHeight="1" x14ac:dyDescent="0.25">
      <c r="A10" s="11">
        <v>3.5</v>
      </c>
      <c r="B10" s="11">
        <v>1</v>
      </c>
      <c r="C10" s="10">
        <f t="shared" si="0"/>
        <v>3.5</v>
      </c>
      <c r="D10" s="11">
        <v>0.1</v>
      </c>
      <c r="E10" s="11">
        <v>0.3</v>
      </c>
      <c r="F10" s="17">
        <f t="shared" si="3"/>
        <v>-5.4232614454664043</v>
      </c>
      <c r="G10" s="25">
        <f t="shared" si="4"/>
        <v>2.9260649769737026E-8</v>
      </c>
      <c r="H10" s="30" t="s">
        <v>1</v>
      </c>
    </row>
    <row r="11" spans="1:8" ht="12" customHeight="1" x14ac:dyDescent="0.25">
      <c r="A11" s="13">
        <v>3.5</v>
      </c>
      <c r="B11" s="13">
        <v>1</v>
      </c>
      <c r="C11" s="12">
        <f t="shared" si="0"/>
        <v>3.5</v>
      </c>
      <c r="D11" s="13">
        <v>0.2</v>
      </c>
      <c r="E11" s="13">
        <v>0.3</v>
      </c>
      <c r="F11" s="18">
        <f t="shared" si="3"/>
        <v>-3.2826608214930637</v>
      </c>
      <c r="G11" s="26">
        <f t="shared" si="4"/>
        <v>5.1416155531517032E-4</v>
      </c>
      <c r="H11" s="31"/>
    </row>
    <row r="12" spans="1:8" ht="12" customHeight="1" x14ac:dyDescent="0.25">
      <c r="A12" s="15">
        <v>3.5</v>
      </c>
      <c r="B12" s="15">
        <v>1</v>
      </c>
      <c r="C12" s="14">
        <f t="shared" si="0"/>
        <v>3.5</v>
      </c>
      <c r="D12" s="15">
        <v>0.3</v>
      </c>
      <c r="E12" s="15">
        <v>0.3</v>
      </c>
      <c r="F12" s="19">
        <f t="shared" si="3"/>
        <v>-2.2893427324781501</v>
      </c>
      <c r="G12" s="27">
        <f t="shared" si="4"/>
        <v>1.1029723343281115E-2</v>
      </c>
      <c r="H12" s="32"/>
    </row>
    <row r="13" spans="1:8" ht="12" customHeight="1" x14ac:dyDescent="0.25">
      <c r="A13" s="4" t="s">
        <v>11</v>
      </c>
      <c r="B13" s="4"/>
      <c r="C13" s="5"/>
      <c r="D13" s="4"/>
      <c r="E13" s="4"/>
      <c r="F13" s="28"/>
      <c r="G13" s="29"/>
      <c r="H13" s="8"/>
    </row>
    <row r="14" spans="1:8" ht="14.15" x14ac:dyDescent="0.25">
      <c r="A14" t="s">
        <v>12</v>
      </c>
      <c r="B14" s="5"/>
      <c r="C14" s="5"/>
      <c r="D14" s="4"/>
      <c r="E14" s="5"/>
      <c r="F14" s="4"/>
      <c r="G14" s="4"/>
      <c r="H14" s="8"/>
    </row>
    <row r="15" spans="1:8" x14ac:dyDescent="0.25">
      <c r="A15" t="s">
        <v>13</v>
      </c>
    </row>
  </sheetData>
  <mergeCells count="3">
    <mergeCell ref="H7:H9"/>
    <mergeCell ref="H10:H12"/>
    <mergeCell ref="H3:H6"/>
  </mergeCells>
  <phoneticPr fontId="1"/>
  <pageMargins left="0.70866141732283472" right="0.31496062992125984" top="0.74803149606299213" bottom="0.55118110236220474" header="0.31496062992125984" footer="0.31496062992125984"/>
  <pageSetup paperSize="9" scale="11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　NORMSDISTによるPf計算sheet</vt:lpstr>
      <vt:lpstr>'表1　NORMSDISTによるPf計算sheet'!Print_Area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鈴木靖昭</dc:creator>
  <cp:lastModifiedBy>鈴木靖昭</cp:lastModifiedBy>
  <cp:lastPrinted>2020-04-10T04:34:37Z</cp:lastPrinted>
  <dcterms:created xsi:type="dcterms:W3CDTF">2020-03-26T06:09:41Z</dcterms:created>
  <dcterms:modified xsi:type="dcterms:W3CDTF">2020-05-13T09:33:40Z</dcterms:modified>
</cp:coreProperties>
</file>