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" yWindow="111" windowWidth="16346" windowHeight="5751"/>
  </bookViews>
  <sheets>
    <sheet name="Table2　Sc calculation" sheetId="4" r:id="rId1"/>
  </sheets>
  <definedNames>
    <definedName name="_xlnm.Print_Area" localSheetId="0">'Table2　Sc calculation'!$A$1:$F$29</definedName>
  </definedNames>
  <calcPr calcId="145621"/>
</workbook>
</file>

<file path=xl/calcChain.xml><?xml version="1.0" encoding="utf-8"?>
<calcChain xmlns="http://schemas.openxmlformats.org/spreadsheetml/2006/main">
  <c r="B17" i="4" l="1"/>
  <c r="E17" i="4" s="1"/>
  <c r="B16" i="4"/>
  <c r="E16" i="4" s="1"/>
  <c r="B15" i="4"/>
  <c r="E15" i="4" s="1"/>
  <c r="B14" i="4"/>
  <c r="E14" i="4" s="1"/>
  <c r="B22" i="4" l="1"/>
  <c r="E22" i="4" s="1"/>
  <c r="B21" i="4"/>
  <c r="E21" i="4" s="1"/>
  <c r="B20" i="4"/>
  <c r="E20" i="4" s="1"/>
  <c r="B19" i="4"/>
  <c r="E19" i="4" s="1"/>
  <c r="B24" i="4"/>
  <c r="E24" i="4" s="1"/>
  <c r="B10" i="4"/>
  <c r="E10" i="4" s="1"/>
  <c r="B27" i="4" l="1"/>
  <c r="E27" i="4" s="1"/>
  <c r="B26" i="4"/>
  <c r="E26" i="4" s="1"/>
  <c r="B25" i="4"/>
  <c r="E25" i="4" s="1"/>
  <c r="B12" i="4"/>
  <c r="B7" i="4" l="1"/>
  <c r="E7" i="4" s="1"/>
  <c r="B5" i="4"/>
  <c r="E5" i="4" s="1"/>
  <c r="B6" i="4"/>
  <c r="E6" i="4" s="1"/>
  <c r="B4" i="4"/>
  <c r="E4" i="4" s="1"/>
  <c r="B3" i="4"/>
  <c r="E3" i="4" s="1"/>
  <c r="B2" i="4"/>
  <c r="E2" i="4" l="1"/>
  <c r="E12" i="4"/>
  <c r="B11" i="4"/>
  <c r="E11" i="4" s="1"/>
  <c r="B9" i="4" l="1"/>
  <c r="E9" i="4" s="1"/>
  <c r="B8" i="4"/>
  <c r="E8" i="4" l="1"/>
</calcChain>
</file>

<file path=xl/sharedStrings.xml><?xml version="1.0" encoding="utf-8"?>
<sst xmlns="http://schemas.openxmlformats.org/spreadsheetml/2006/main" count="45" uniqueCount="27">
  <si>
    <r>
      <rPr>
        <sz val="11"/>
        <color theme="1"/>
        <rFont val="Century"/>
        <family val="1"/>
      </rPr>
      <t>P</t>
    </r>
    <r>
      <rPr>
        <vertAlign val="subscript"/>
        <sz val="11"/>
        <color theme="1"/>
        <rFont val="Century"/>
        <family val="1"/>
      </rPr>
      <t>f</t>
    </r>
    <phoneticPr fontId="1"/>
  </si>
  <si>
    <t xml:space="preserve"> </t>
    <phoneticPr fontId="1"/>
  </si>
  <si>
    <r>
      <rPr>
        <sz val="11"/>
        <color theme="1"/>
        <rFont val="Century"/>
        <family val="1"/>
      </rPr>
      <t>u</t>
    </r>
    <r>
      <rPr>
        <sz val="11"/>
        <color theme="1"/>
        <rFont val="ＭＳ Ｐゴシック"/>
        <family val="2"/>
        <charset val="128"/>
        <scheme val="minor"/>
      </rPr>
      <t>= B= Φ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-1</t>
    </r>
    <r>
      <rPr>
        <sz val="11"/>
        <color theme="1"/>
        <rFont val="ＭＳ Ｐゴシック"/>
        <family val="2"/>
        <charset val="128"/>
        <scheme val="minor"/>
      </rPr>
      <t>（P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2"/>
        <charset val="128"/>
        <scheme val="minor"/>
      </rPr>
      <t>） 
=NORMSINV（P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</si>
  <si>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</si>
  <si>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t>S</t>
    </r>
    <r>
      <rPr>
        <b/>
        <vertAlign val="subscript"/>
        <sz val="11"/>
        <color theme="1"/>
        <rFont val="ＭＳ Ｐゴシック"/>
        <family val="3"/>
        <charset val="128"/>
      </rPr>
      <t>c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</si>
  <si>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</si>
  <si>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phoneticPr fontId="1"/>
  </si>
  <si>
    <t>u</t>
    <phoneticPr fontId="1"/>
  </si>
  <si>
    <t>Remarks</t>
    <phoneticPr fontId="1"/>
  </si>
  <si>
    <t>Note 1. First line is comment line</t>
  </si>
  <si>
    <t>Note 3. Please use this calculation sheet at your own risk.</t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</si>
  <si>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=0.1</t>
    </r>
    <r>
      <rPr>
        <sz val="11"/>
        <color theme="1"/>
        <rFont val="ＭＳ Ｐゴシック"/>
        <family val="2"/>
        <charset val="128"/>
        <scheme val="minor"/>
      </rPr>
      <t>，η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=0.2 （Table 4 left side）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</si>
  <si>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=0.2</t>
    </r>
    <r>
      <rPr>
        <sz val="11"/>
        <color theme="1"/>
        <rFont val="ＭＳ Ｐゴシック"/>
        <family val="2"/>
        <charset val="128"/>
        <scheme val="minor"/>
      </rPr>
      <t>，η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=0.3 （Table 4 right side）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</si>
  <si>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=0.1</t>
    </r>
    <r>
      <rPr>
        <sz val="11"/>
        <color theme="1"/>
        <rFont val="ＭＳ Ｐゴシック"/>
        <family val="2"/>
        <charset val="128"/>
        <scheme val="minor"/>
      </rPr>
      <t>，η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=0.3 （Table 4 right side）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</si>
  <si>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>=0.1，</t>
    </r>
    <r>
      <rPr>
        <sz val="11"/>
        <color theme="1"/>
        <rFont val="ＭＳ Ｐゴシック"/>
        <family val="2"/>
        <charset val="128"/>
        <scheme val="minor"/>
      </rP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=0.1 （Table 3 right side）</t>
    </r>
    <phoneticPr fontId="1"/>
  </si>
  <si>
    <r>
      <t>Constant stress</t>
    </r>
    <r>
      <rPr>
        <sz val="11"/>
        <color theme="1"/>
        <rFont val="ＭＳ Ｐゴシック"/>
        <family val="2"/>
        <charset val="128"/>
        <scheme val="minor"/>
      </rPr>
      <t>（η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=0） （Table 3 left side）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</si>
  <si>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 （Fig.4）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</si>
  <si>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=0.1 （Fig.8）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</si>
  <si>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=0.2 （Fig.9）</t>
    </r>
    <phoneticPr fontId="1"/>
  </si>
  <si>
    <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S</t>
    </r>
    <r>
      <rPr>
        <sz val="11"/>
        <color theme="1"/>
        <rFont val="ＭＳ Ｐゴシック"/>
        <family val="2"/>
        <charset val="128"/>
        <scheme val="minor"/>
      </rPr>
      <t>=0.3 （Fig.10）</t>
    </r>
    <phoneticPr fontId="1"/>
  </si>
  <si>
    <r>
      <rPr>
        <sz val="11"/>
        <color theme="1"/>
        <rFont val="ＭＳ Ｐゴシック"/>
        <family val="2"/>
        <charset val="128"/>
        <scheme val="minor"/>
      </rP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*</t>
    </r>
    <phoneticPr fontId="1"/>
  </si>
  <si>
    <r>
      <rPr>
        <sz val="11"/>
        <color theme="1"/>
        <rFont val="ＭＳ Ｐゴシック"/>
        <family val="2"/>
        <charset val="128"/>
        <scheme val="minor"/>
      </rP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#</t>
    </r>
    <phoneticPr fontId="1"/>
  </si>
  <si>
    <r>
      <rPr>
        <sz val="11"/>
        <color theme="1"/>
        <rFont val="ＭＳ Ｐゴシック"/>
        <family val="2"/>
        <charset val="128"/>
        <scheme val="minor"/>
      </rPr>
      <t>η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%</t>
    </r>
    <phoneticPr fontId="1"/>
  </si>
  <si>
    <t>Note 2．</t>
    <phoneticPr fontId="1"/>
  </si>
  <si>
    <r>
      <t>% Value of η</t>
    </r>
    <r>
      <rPr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 required for P</t>
    </r>
    <r>
      <rPr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 = 10</t>
    </r>
    <r>
      <rPr>
        <vertAlign val="superscript"/>
        <sz val="11"/>
        <color theme="1"/>
        <rFont val="ＭＳ Ｐゴシック"/>
        <family val="3"/>
        <charset val="128"/>
        <scheme val="minor"/>
      </rPr>
      <t>-4</t>
    </r>
    <r>
      <rPr>
        <sz val="11"/>
        <color theme="1"/>
        <rFont val="ＭＳ Ｐゴシック"/>
        <family val="3"/>
        <charset val="128"/>
        <scheme val="minor"/>
      </rPr>
      <t xml:space="preserve"> and S</t>
    </r>
    <r>
      <rPr>
        <vertAlign val="sub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 = 3.5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</si>
  <si>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># Value of η</t>
    </r>
    <r>
      <rPr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 required for P</t>
    </r>
    <r>
      <rPr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 = 10</t>
    </r>
    <r>
      <rPr>
        <vertAlign val="superscript"/>
        <sz val="11"/>
        <color theme="1"/>
        <rFont val="ＭＳ Ｐゴシック"/>
        <family val="3"/>
        <charset val="128"/>
        <scheme val="minor"/>
      </rPr>
      <t>-5</t>
    </r>
    <r>
      <rPr>
        <sz val="11"/>
        <color theme="1"/>
        <rFont val="ＭＳ Ｐゴシック"/>
        <family val="3"/>
        <charset val="128"/>
        <scheme val="minor"/>
      </rPr>
      <t xml:space="preserve"> and S</t>
    </r>
    <r>
      <rPr>
        <vertAlign val="sub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 = 3.5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</si>
  <si>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r>
      <t>＊</t>
    </r>
    <r>
      <rPr>
        <sz val="11"/>
        <color theme="1"/>
        <rFont val="ＭＳ Ｐゴシック"/>
        <family val="3"/>
        <charset val="128"/>
        <scheme val="minor"/>
      </rPr>
      <t>Value of η</t>
    </r>
    <r>
      <rPr>
        <vertAlign val="subscript"/>
        <sz val="11"/>
        <color theme="1"/>
        <rFont val="ＭＳ Ｐゴシック"/>
        <family val="3"/>
        <charset val="128"/>
        <scheme val="minor"/>
      </rPr>
      <t>R</t>
    </r>
    <r>
      <rPr>
        <sz val="11"/>
        <color theme="1"/>
        <rFont val="ＭＳ Ｐゴシック"/>
        <family val="3"/>
        <charset val="128"/>
        <scheme val="minor"/>
      </rPr>
      <t xml:space="preserve"> required for P</t>
    </r>
    <r>
      <rPr>
        <vertAlign val="subscript"/>
        <sz val="11"/>
        <color theme="1"/>
        <rFont val="ＭＳ Ｐゴシック"/>
        <family val="3"/>
        <charset val="128"/>
        <scheme val="minor"/>
      </rPr>
      <t>f</t>
    </r>
    <r>
      <rPr>
        <sz val="11"/>
        <color theme="1"/>
        <rFont val="ＭＳ Ｐゴシック"/>
        <family val="3"/>
        <charset val="128"/>
        <scheme val="minor"/>
      </rPr>
      <t xml:space="preserve"> = 10</t>
    </r>
    <r>
      <rPr>
        <vertAlign val="superscript"/>
        <sz val="11"/>
        <color theme="1"/>
        <rFont val="ＭＳ Ｐゴシック"/>
        <family val="3"/>
        <charset val="128"/>
        <scheme val="minor"/>
      </rPr>
      <t>-6</t>
    </r>
    <r>
      <rPr>
        <sz val="11"/>
        <color theme="1"/>
        <rFont val="ＭＳ Ｐゴシック"/>
        <family val="3"/>
        <charset val="128"/>
        <scheme val="minor"/>
      </rPr>
      <t xml:space="preserve"> and S</t>
    </r>
    <r>
      <rPr>
        <vertAlign val="subscript"/>
        <sz val="11"/>
        <color theme="1"/>
        <rFont val="ＭＳ Ｐゴシック"/>
        <family val="3"/>
        <charset val="128"/>
        <scheme val="minor"/>
      </rPr>
      <t>c</t>
    </r>
    <r>
      <rPr>
        <sz val="11"/>
        <color theme="1"/>
        <rFont val="ＭＳ Ｐゴシック"/>
        <family val="3"/>
        <charset val="128"/>
        <scheme val="minor"/>
      </rPr>
      <t xml:space="preserve"> = 3.5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</si>
</sst>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_ "/>
    <numFmt numFmtId="179" formatCode="0.000_ "/>
    <numFmt numFmtId="180" formatCode="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vertAlign val="subscript"/>
      <sz val="11"/>
      <color theme="1"/>
      <name val="Century"/>
      <family val="1"/>
    </font>
    <font>
      <b/>
      <vertAlign val="superscript"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1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Border="1">
      <alignment vertical="center"/>
    </xf>
    <xf numFmtId="11" fontId="0" fillId="0" borderId="5" xfId="0" applyNumberFormat="1" applyBorder="1">
      <alignment vertical="center"/>
    </xf>
    <xf numFmtId="11" fontId="0" fillId="0" borderId="7" xfId="0" applyNumberFormat="1" applyBorder="1">
      <alignment vertical="center"/>
    </xf>
    <xf numFmtId="11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1" fontId="0" fillId="0" borderId="7" xfId="0" applyNumberFormat="1" applyBorder="1" applyAlignment="1">
      <alignment vertical="center"/>
    </xf>
    <xf numFmtId="11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1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>
      <alignment vertical="center"/>
    </xf>
    <xf numFmtId="179" fontId="0" fillId="0" borderId="7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 wrapText="1"/>
    </xf>
    <xf numFmtId="179" fontId="0" fillId="0" borderId="6" xfId="0" applyNumberFormat="1" applyBorder="1" applyAlignment="1">
      <alignment horizontal="right" vertical="center"/>
    </xf>
    <xf numFmtId="180" fontId="0" fillId="0" borderId="5" xfId="0" applyNumberFormat="1" applyBorder="1">
      <alignment vertical="center"/>
    </xf>
    <xf numFmtId="180" fontId="0" fillId="0" borderId="6" xfId="0" applyNumberFormat="1" applyBorder="1">
      <alignment vertical="center"/>
    </xf>
    <xf numFmtId="180" fontId="0" fillId="0" borderId="7" xfId="0" applyNumberFormat="1" applyBorder="1">
      <alignment vertical="center"/>
    </xf>
    <xf numFmtId="176" fontId="9" fillId="0" borderId="2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8" xfId="0" applyNumberFormat="1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9" fontId="0" fillId="0" borderId="5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Border="1">
      <alignment vertical="center"/>
    </xf>
    <xf numFmtId="11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500150</xdr:colOff>
      <xdr:row>28</xdr:row>
      <xdr:rowOff>40805</xdr:rowOff>
    </xdr:from>
    <xdr:to>
      <xdr:col>4</xdr:col>
      <xdr:colOff>234736</xdr:colOff>
      <xdr:row>28</xdr:row>
      <xdr:rowOff>523006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50" y="5988363"/>
          <a:ext cx="2154183" cy="482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10" zoomScaleNormal="110" workbookViewId="0">
      <selection activeCell="E2" sqref="E2"/>
    </sheetView>
  </sheetViews>
  <sheetFormatPr defaultRowHeight="13.3" x14ac:dyDescent="0.25"/>
  <cols>
    <col min="1" max="1" width="8.69140625" customWidth="1"/>
    <col min="2" max="2" width="14.84375" customWidth="1"/>
    <col min="3" max="3" width="6" customWidth="1"/>
    <col min="4" max="4" width="4.69140625" customWidth="1"/>
    <col min="5" max="5" width="6" customWidth="1"/>
    <col min="6" max="6" width="31.3046875" customWidth="1"/>
  </cols>
  <sheetData>
    <row r="1" spans="1:8" ht="31.3" customHeight="1" x14ac:dyDescent="0.25">
      <c r="A1" s="21" t="s">
        <v>0</v>
      </c>
      <c r="B1" s="3" t="s">
        <v>2</v>
      </c>
      <c r="C1" s="2" t="s">
        <v>6</v>
      </c>
      <c r="D1" s="2" t="s">
        <v>5</v>
      </c>
      <c r="E1" s="21" t="s">
        <v>4</v>
      </c>
      <c r="F1" s="6" t="s">
        <v>8</v>
      </c>
    </row>
    <row r="2" spans="1:8" ht="29.15" customHeight="1" x14ac:dyDescent="0.25">
      <c r="A2" s="4">
        <v>1E-3</v>
      </c>
      <c r="B2" s="22">
        <f t="shared" ref="B2:B3" si="0">NORMSINV(A2)</f>
        <v>-3.0902323061678132</v>
      </c>
      <c r="C2" s="1">
        <v>0.1</v>
      </c>
      <c r="D2" s="1">
        <v>0</v>
      </c>
      <c r="E2" s="38">
        <f t="shared" ref="E2:E3" si="1">(1+SQRT(1-(1-B2^2*C2^2)*(1-B2^2*D2^2)))/(1-B2^2*C2^2)</f>
        <v>1.4472266569723069</v>
      </c>
      <c r="F2" s="56" t="s">
        <v>15</v>
      </c>
    </row>
    <row r="3" spans="1:8" ht="12.55" customHeight="1" x14ac:dyDescent="0.25">
      <c r="A3" s="12">
        <v>1E-4</v>
      </c>
      <c r="B3" s="23">
        <f t="shared" si="0"/>
        <v>-3.71901648545568</v>
      </c>
      <c r="C3" s="8">
        <v>0.1</v>
      </c>
      <c r="D3" s="8">
        <v>0.1</v>
      </c>
      <c r="E3" s="34">
        <f t="shared" si="1"/>
        <v>1.7493970529010674</v>
      </c>
      <c r="F3" s="61" t="s">
        <v>14</v>
      </c>
    </row>
    <row r="4" spans="1:8" ht="13.3" customHeight="1" x14ac:dyDescent="0.25">
      <c r="A4" s="13">
        <v>1E-3</v>
      </c>
      <c r="B4" s="25">
        <f t="shared" ref="B4:B6" si="2">NORMSINV(A4)</f>
        <v>-3.0902323061678132</v>
      </c>
      <c r="C4" s="11">
        <v>0.1</v>
      </c>
      <c r="D4" s="11">
        <v>0.1</v>
      </c>
      <c r="E4" s="36">
        <f t="shared" ref="E4:E6" si="3">(1+SQRT(1-(1-B4^2*C4^2)*(1-B4^2*D4^2)))/(1-B4^2*C4^2)</f>
        <v>1.5770662821533066</v>
      </c>
      <c r="F4" s="62"/>
    </row>
    <row r="5" spans="1:8" ht="12" customHeight="1" x14ac:dyDescent="0.25">
      <c r="A5" s="12">
        <v>1E-4</v>
      </c>
      <c r="B5" s="23">
        <f t="shared" ref="B5" si="4">NORMSINV(A5)</f>
        <v>-3.71901648545568</v>
      </c>
      <c r="C5" s="8">
        <v>0.1</v>
      </c>
      <c r="D5" s="8">
        <v>0.2</v>
      </c>
      <c r="E5" s="34">
        <f t="shared" ref="E5" si="5">(1+SQRT(1-(1-B5^2*C5^2)*(1-B5^2*D5^2)))/(1-B5^2*C5^2)</f>
        <v>2.0706323252286167</v>
      </c>
      <c r="F5" s="61" t="s">
        <v>11</v>
      </c>
    </row>
    <row r="6" spans="1:8" ht="12.55" customHeight="1" x14ac:dyDescent="0.25">
      <c r="A6" s="13">
        <v>1E-3</v>
      </c>
      <c r="B6" s="25">
        <f t="shared" si="2"/>
        <v>-3.0902323061678132</v>
      </c>
      <c r="C6" s="11">
        <v>0.1</v>
      </c>
      <c r="D6" s="11">
        <v>0.2</v>
      </c>
      <c r="E6" s="36">
        <f t="shared" si="3"/>
        <v>1.839767013902643</v>
      </c>
      <c r="F6" s="62"/>
    </row>
    <row r="7" spans="1:8" ht="12.55" customHeight="1" x14ac:dyDescent="0.25">
      <c r="A7" s="14">
        <v>1.0000000000000001E-5</v>
      </c>
      <c r="B7" s="26">
        <f t="shared" ref="B7" si="6">NORMSINV(A7)</f>
        <v>-4.2648907939228256</v>
      </c>
      <c r="C7" s="15">
        <v>0.1</v>
      </c>
      <c r="D7" s="15">
        <v>0.3</v>
      </c>
      <c r="E7" s="39">
        <f t="shared" ref="E7" si="7">(1+SQRT(1-(1-B7^2*C7^2)*(1-B7^2*D7^2)))/(1-B7^2*C7^2)</f>
        <v>2.7299052482638437</v>
      </c>
      <c r="F7" s="63" t="s">
        <v>13</v>
      </c>
    </row>
    <row r="8" spans="1:8" ht="12.55" customHeight="1" x14ac:dyDescent="0.25">
      <c r="A8" s="19">
        <v>1E-4</v>
      </c>
      <c r="B8" s="27">
        <f t="shared" ref="B8:B9" si="8">NORMSINV(A8)</f>
        <v>-3.71901648545568</v>
      </c>
      <c r="C8" s="20">
        <v>0.1</v>
      </c>
      <c r="D8" s="20">
        <v>0.3</v>
      </c>
      <c r="E8" s="40">
        <f>(1+SQRT(1-(1-B8^2*C8^2)*(1-B8^2*D8^2)))/(1-B8^2*C8^2)</f>
        <v>2.4375691306359566</v>
      </c>
      <c r="F8" s="64"/>
    </row>
    <row r="9" spans="1:8" ht="12.55" customHeight="1" x14ac:dyDescent="0.25">
      <c r="A9" s="16">
        <v>1E-3</v>
      </c>
      <c r="B9" s="28">
        <f t="shared" si="8"/>
        <v>-3.0902323061678132</v>
      </c>
      <c r="C9" s="60">
        <v>0.1</v>
      </c>
      <c r="D9" s="60">
        <v>0.3</v>
      </c>
      <c r="E9" s="41">
        <f>(1+SQRT(1-(1-B9^2*C9^2)*(1-B9^2*D9^2)))/(1-B9^2*C9^2)</f>
        <v>2.1384965938619391</v>
      </c>
      <c r="F9" s="65"/>
      <c r="G9" t="s">
        <v>1</v>
      </c>
    </row>
    <row r="10" spans="1:8" ht="12.55" customHeight="1" x14ac:dyDescent="0.25">
      <c r="A10" s="12">
        <v>9.9999999999999995E-7</v>
      </c>
      <c r="B10" s="23">
        <f>NORMSINV(A10)</f>
        <v>-4.7534243088228987</v>
      </c>
      <c r="C10" s="8">
        <v>0.2</v>
      </c>
      <c r="D10" s="8">
        <v>0.3</v>
      </c>
      <c r="E10" s="34">
        <f t="shared" ref="E10" si="9">(1+SQRT(1-(1-B10^2*C10^2)*(1-B10^2*D10^2)))/(1-B10^2*C10^2)</f>
        <v>21.294922674441334</v>
      </c>
      <c r="F10" s="63" t="s">
        <v>12</v>
      </c>
    </row>
    <row r="11" spans="1:8" ht="12.55" customHeight="1" x14ac:dyDescent="0.25">
      <c r="A11" s="17">
        <v>1.0000000000000001E-5</v>
      </c>
      <c r="B11" s="29">
        <f t="shared" ref="B11" si="10">NORMSINV(A11)</f>
        <v>-4.2648907939228256</v>
      </c>
      <c r="C11" s="18">
        <v>0.2</v>
      </c>
      <c r="D11" s="18">
        <v>0.3</v>
      </c>
      <c r="E11" s="42">
        <f t="shared" ref="E11:E17" si="11">(1+SQRT(1-(1-B11^2*C11^2)*(1-B11^2*D11^2)))/(1-B11^2*C11^2)</f>
        <v>7.6471641013234812</v>
      </c>
      <c r="F11" s="64"/>
    </row>
    <row r="12" spans="1:8" ht="12.55" customHeight="1" x14ac:dyDescent="0.25">
      <c r="A12" s="13">
        <v>1E-4</v>
      </c>
      <c r="B12" s="25">
        <f>NORMSINV(A12)</f>
        <v>-3.71901648545568</v>
      </c>
      <c r="C12" s="11">
        <v>0.2</v>
      </c>
      <c r="D12" s="11">
        <v>0.3</v>
      </c>
      <c r="E12" s="36">
        <f t="shared" si="11"/>
        <v>4.595933634721507</v>
      </c>
      <c r="F12" s="65"/>
    </row>
    <row r="13" spans="1:8" ht="32.15" customHeight="1" x14ac:dyDescent="0.25">
      <c r="A13" s="21" t="s">
        <v>0</v>
      </c>
      <c r="B13" s="47" t="s">
        <v>7</v>
      </c>
      <c r="C13" s="58" t="s">
        <v>20</v>
      </c>
      <c r="D13" s="2" t="s">
        <v>5</v>
      </c>
      <c r="E13" s="21" t="s">
        <v>4</v>
      </c>
      <c r="F13" s="48" t="s">
        <v>26</v>
      </c>
    </row>
    <row r="14" spans="1:8" ht="14.6" customHeight="1" x14ac:dyDescent="0.25">
      <c r="A14" s="14">
        <v>9.9999999999999995E-7</v>
      </c>
      <c r="B14" s="23">
        <f t="shared" ref="B14:B17" si="12">NORMSINV(A14)</f>
        <v>-4.7534243088228987</v>
      </c>
      <c r="C14" s="49">
        <v>0.15</v>
      </c>
      <c r="D14" s="7">
        <v>0</v>
      </c>
      <c r="E14" s="34">
        <f t="shared" si="11"/>
        <v>3.4844862384188628</v>
      </c>
      <c r="F14" s="32" t="s">
        <v>16</v>
      </c>
    </row>
    <row r="15" spans="1:8" ht="14.6" customHeight="1" x14ac:dyDescent="0.25">
      <c r="A15" s="19">
        <v>9.9999999999999995E-7</v>
      </c>
      <c r="B15" s="24">
        <f t="shared" si="12"/>
        <v>-4.7534243088228987</v>
      </c>
      <c r="C15" s="33">
        <v>0.14799999999999999</v>
      </c>
      <c r="D15" s="9">
        <v>0.1</v>
      </c>
      <c r="E15" s="35">
        <f t="shared" si="11"/>
        <v>3.5250245364839667</v>
      </c>
      <c r="F15" s="43" t="s">
        <v>17</v>
      </c>
    </row>
    <row r="16" spans="1:8" ht="14.6" customHeight="1" x14ac:dyDescent="0.25">
      <c r="A16" s="19">
        <v>9.9999999999999995E-7</v>
      </c>
      <c r="B16" s="24">
        <f t="shared" si="12"/>
        <v>-4.7534243088228987</v>
      </c>
      <c r="C16" s="33">
        <v>0.13900000000000001</v>
      </c>
      <c r="D16" s="9">
        <v>0.2</v>
      </c>
      <c r="E16" s="35">
        <f t="shared" si="11"/>
        <v>3.5008471002320105</v>
      </c>
      <c r="F16" s="43" t="s">
        <v>18</v>
      </c>
      <c r="H16" s="50"/>
    </row>
    <row r="17" spans="1:6" ht="14.6" customHeight="1" x14ac:dyDescent="0.25">
      <c r="A17" s="16">
        <v>9.9999999999999995E-7</v>
      </c>
      <c r="B17" s="25">
        <f t="shared" si="12"/>
        <v>-4.7534243088228987</v>
      </c>
      <c r="C17" s="30">
        <v>0.123</v>
      </c>
      <c r="D17" s="10">
        <v>0.3</v>
      </c>
      <c r="E17" s="36">
        <f t="shared" si="11"/>
        <v>3.488883279930636</v>
      </c>
      <c r="F17" s="44" t="s">
        <v>19</v>
      </c>
    </row>
    <row r="18" spans="1:6" ht="32.15" customHeight="1" x14ac:dyDescent="0.25">
      <c r="A18" s="21" t="s">
        <v>0</v>
      </c>
      <c r="B18" s="37" t="s">
        <v>7</v>
      </c>
      <c r="C18" s="59" t="s">
        <v>21</v>
      </c>
      <c r="D18" s="45" t="s">
        <v>5</v>
      </c>
      <c r="E18" s="46" t="s">
        <v>4</v>
      </c>
      <c r="F18" s="57" t="s">
        <v>25</v>
      </c>
    </row>
    <row r="19" spans="1:6" ht="14.25" customHeight="1" x14ac:dyDescent="0.25">
      <c r="A19" s="14">
        <v>1.0000000000000001E-5</v>
      </c>
      <c r="B19" s="23">
        <f>NORMSINV(A19)</f>
        <v>-4.2648907939228256</v>
      </c>
      <c r="C19" s="49">
        <v>0.16700000000000001</v>
      </c>
      <c r="D19" s="7">
        <v>0</v>
      </c>
      <c r="E19" s="34">
        <f t="shared" ref="E19:E27" si="13">(1+SQRT(1-(1-B19^2*C19^2)*(1-B19^2*D19^2)))/(1-B19^2*C19^2)</f>
        <v>3.4750790579904098</v>
      </c>
      <c r="F19" s="32" t="s">
        <v>16</v>
      </c>
    </row>
    <row r="20" spans="1:6" ht="14.25" customHeight="1" x14ac:dyDescent="0.25">
      <c r="A20" s="19">
        <v>1.0000000000000001E-5</v>
      </c>
      <c r="B20" s="24">
        <f t="shared" ref="B20:B22" si="14">NORMSINV(A20)</f>
        <v>-4.2648907939228256</v>
      </c>
      <c r="C20" s="33">
        <v>0.16500000000000001</v>
      </c>
      <c r="D20" s="9">
        <v>0.1</v>
      </c>
      <c r="E20" s="35">
        <f t="shared" si="13"/>
        <v>3.498784049680284</v>
      </c>
      <c r="F20" s="43" t="s">
        <v>17</v>
      </c>
    </row>
    <row r="21" spans="1:6" ht="14.25" customHeight="1" x14ac:dyDescent="0.25">
      <c r="A21" s="19">
        <v>1.0000000000000001E-5</v>
      </c>
      <c r="B21" s="24">
        <f t="shared" si="14"/>
        <v>-4.2648907939228256</v>
      </c>
      <c r="C21" s="33">
        <v>0.157</v>
      </c>
      <c r="D21" s="9">
        <v>0.2</v>
      </c>
      <c r="E21" s="35">
        <f t="shared" si="13"/>
        <v>3.483716484646918</v>
      </c>
      <c r="F21" s="43" t="s">
        <v>18</v>
      </c>
    </row>
    <row r="22" spans="1:6" ht="14.25" customHeight="1" x14ac:dyDescent="0.25">
      <c r="A22" s="16">
        <v>1.0000000000000001E-5</v>
      </c>
      <c r="B22" s="25">
        <f t="shared" si="14"/>
        <v>-4.2648907939228256</v>
      </c>
      <c r="C22" s="30">
        <v>0.14399999999999999</v>
      </c>
      <c r="D22" s="10">
        <v>0.3</v>
      </c>
      <c r="E22" s="36">
        <f t="shared" si="13"/>
        <v>3.5031366633235166</v>
      </c>
      <c r="F22" s="44" t="s">
        <v>19</v>
      </c>
    </row>
    <row r="23" spans="1:6" ht="32.15" customHeight="1" x14ac:dyDescent="0.25">
      <c r="A23" s="21" t="s">
        <v>0</v>
      </c>
      <c r="B23" s="37" t="s">
        <v>7</v>
      </c>
      <c r="C23" s="59" t="s">
        <v>22</v>
      </c>
      <c r="D23" s="45" t="s">
        <v>3</v>
      </c>
      <c r="E23" s="46" t="s">
        <v>4</v>
      </c>
      <c r="F23" s="57" t="s">
        <v>24</v>
      </c>
    </row>
    <row r="24" spans="1:6" ht="14.6" customHeight="1" x14ac:dyDescent="0.25">
      <c r="A24" s="14">
        <v>1E-4</v>
      </c>
      <c r="B24" s="23">
        <f>NORMSINV(A24)</f>
        <v>-3.71901648545568</v>
      </c>
      <c r="C24" s="31">
        <v>0.192</v>
      </c>
      <c r="D24" s="7">
        <v>0</v>
      </c>
      <c r="E24" s="34">
        <f t="shared" si="13"/>
        <v>3.4971291305509995</v>
      </c>
      <c r="F24" s="32" t="s">
        <v>16</v>
      </c>
    </row>
    <row r="25" spans="1:6" ht="14.6" customHeight="1" x14ac:dyDescent="0.25">
      <c r="A25" s="19">
        <v>1E-4</v>
      </c>
      <c r="B25" s="24">
        <f t="shared" ref="B25:B27" si="15">NORMSINV(A25)</f>
        <v>-3.71901648545568</v>
      </c>
      <c r="C25" s="33">
        <v>0.19</v>
      </c>
      <c r="D25" s="9">
        <v>0.1</v>
      </c>
      <c r="E25" s="35">
        <f t="shared" si="13"/>
        <v>3.5031608970121746</v>
      </c>
      <c r="F25" s="43" t="s">
        <v>17</v>
      </c>
    </row>
    <row r="26" spans="1:6" ht="14.6" customHeight="1" x14ac:dyDescent="0.25">
      <c r="A26" s="19">
        <v>1E-4</v>
      </c>
      <c r="B26" s="24">
        <f t="shared" si="15"/>
        <v>-3.71901648545568</v>
      </c>
      <c r="C26" s="33">
        <v>0.183</v>
      </c>
      <c r="D26" s="9">
        <v>0.2</v>
      </c>
      <c r="E26" s="35">
        <f t="shared" si="13"/>
        <v>3.4870399210266543</v>
      </c>
      <c r="F26" s="43" t="s">
        <v>18</v>
      </c>
    </row>
    <row r="27" spans="1:6" ht="14.6" customHeight="1" x14ac:dyDescent="0.25">
      <c r="A27" s="16">
        <v>1E-4</v>
      </c>
      <c r="B27" s="25">
        <f t="shared" si="15"/>
        <v>-3.71901648545568</v>
      </c>
      <c r="C27" s="30">
        <v>0.17199999999999999</v>
      </c>
      <c r="D27" s="10">
        <v>0.3</v>
      </c>
      <c r="E27" s="36">
        <f t="shared" si="13"/>
        <v>3.5033855958589557</v>
      </c>
      <c r="F27" s="44" t="s">
        <v>19</v>
      </c>
    </row>
    <row r="28" spans="1:6" ht="14.6" customHeight="1" x14ac:dyDescent="0.25">
      <c r="A28" s="52" t="s">
        <v>9</v>
      </c>
      <c r="B28" s="51"/>
      <c r="C28" s="53"/>
      <c r="D28" s="5"/>
      <c r="E28" s="54"/>
      <c r="F28" s="55"/>
    </row>
    <row r="29" spans="1:6" ht="43.75" customHeight="1" x14ac:dyDescent="0.25">
      <c r="A29" t="s">
        <v>23</v>
      </c>
      <c r="F29" s="5"/>
    </row>
    <row r="30" spans="1:6" x14ac:dyDescent="0.25">
      <c r="A30" t="s">
        <v>10</v>
      </c>
    </row>
  </sheetData>
  <mergeCells count="4">
    <mergeCell ref="F3:F4"/>
    <mergeCell ref="F5:F6"/>
    <mergeCell ref="F7:F9"/>
    <mergeCell ref="F10:F12"/>
  </mergeCells>
  <phoneticPr fontId="1"/>
  <pageMargins left="0.70866141732283472" right="0.31496062992125984" top="0.74803149606299213" bottom="0.55118110236220474" header="0.31496062992125984" footer="0.31496062992125984"/>
  <pageSetup paperSize="9" scale="1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Table2　Sc calculation</vt:lpstr>
      <vt:lpstr>'Table2　Sc calculation'!Print_Area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鈴木靖昭</dc:creator>
  <cp:lastModifiedBy>鈴木靖昭</cp:lastModifiedBy>
  <cp:lastPrinted>2020-04-10T04:34:37Z</cp:lastPrinted>
  <dcterms:created xsi:type="dcterms:W3CDTF">2020-03-26T06:09:41Z</dcterms:created>
  <dcterms:modified xsi:type="dcterms:W3CDTF">2020-05-12T13:40:25Z</dcterms:modified>
</cp:coreProperties>
</file>